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49" activeTab="2"/>
  </bookViews>
  <sheets>
    <sheet name="封面" sheetId="3" r:id="rId1"/>
    <sheet name="扉页" sheetId="4" r:id="rId2"/>
    <sheet name="预算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<sst xmlns="http://schemas.openxmlformats.org/spreadsheetml/2006/main" count="64" uniqueCount="50">
  <si>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许昌电气职业学院二期电力保障工程提升项目</t>
  </si>
  <si>
    <t xml:space="preserve"> 预 算 价</t>
  </si>
  <si>
    <t>招  标  人：</t>
  </si>
  <si>
    <t>(单位盖章)</t>
  </si>
  <si>
    <t>造价咨询人：</t>
  </si>
  <si>
    <t>年   月   日</t>
  </si>
  <si>
    <t>封-2</t>
  </si>
  <si>
    <t>河南省建设工程造价计价软件测评合格编号：2021-RJ002；2020-RJ002；2019-RJ004；2017-RJ004</t>
  </si>
  <si>
    <t>预 算 价</t>
  </si>
  <si>
    <t xml:space="preserve">预算价  </t>
  </si>
  <si>
    <t>(小写)：</t>
  </si>
  <si>
    <t>(大写)：</t>
  </si>
  <si>
    <t>壹佰捌拾伍万壹仟零肆拾元伍角肆分</t>
  </si>
  <si>
    <t>（单位盖章）</t>
  </si>
  <si>
    <t>(单位资质专用章)</t>
  </si>
  <si>
    <t>法定代表人  
或其授权人：</t>
  </si>
  <si>
    <t>法定代表人  
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</si>
  <si>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</si>
  <si>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</si>
  <si>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</si>
  <si>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</si>
  <si>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</si>
  <si>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</si>
  <si>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年   月   日</t>
  </si>
  <si>
    <t>复 核 时 间：</t>
  </si>
  <si>
    <t>扉-2</t>
  </si>
  <si>
    <t>许昌电气职业学院二期电力保障工程提升项目清单表</t>
  </si>
  <si>
    <t>序号</t>
  </si>
  <si>
    <t>名称</t>
  </si>
  <si>
    <t>项目特征</t>
  </si>
  <si>
    <t>单位</t>
  </si>
  <si>
    <t>数量</t>
  </si>
  <si>
    <t>单价（元）</t>
  </si>
  <si>
    <t>合价（元）</t>
  </si>
  <si>
    <t>备注</t>
  </si>
  <si>
    <t>新建环网柜</t>
  </si>
  <si>
    <t>1.名称:新建1#环网柜(一进三出)
2.其他:详见相关设计、要求及规范，以上项目特征与图纸不符时，以图纸为准                                                         3.含税含运费</t>
  </si>
  <si>
    <t>台</t>
  </si>
  <si>
    <t>1.名称:新建2#环网柜(一进五出)
2.其他:详见相关设计、要求及规范，以上项目特征与图纸不符时，以图纸为准                                                                 3.含税含运费</t>
  </si>
  <si>
    <t>新建1、3、4~5#箱变</t>
  </si>
  <si>
    <t>1.名称:新建1、3、4~5#箱变
2.容量（kV·A):1250kVA
3.其他:详见相关设计、要求及规范，以上项目特征与图纸不符时，以图纸为准                                                4.含税含运费</t>
  </si>
  <si>
    <t>新建2#箱变</t>
  </si>
  <si>
    <t>1.名称:新建2#箱变
2.容量（kV·A):630kVA
3.其他:详见相关设计、要求及规范，以上项目特征与图纸不符时，以图纸为准                 4.含税含运费</t>
  </si>
  <si>
    <t>电力电缆</t>
  </si>
  <si>
    <t>1.名称:电力电缆
2.型号:WDZA-YJY{22}-3x400
3.材质:铜芯
4.敷设方式、部位:原有电缆沟、顶管及排管内敷设
5.电压等级(kV):8.7/15kV
6.其他:详见相关设计、要求及规范，以上项目特征与图纸不符时，以图纸为准                  7.含税含运费</t>
  </si>
  <si>
    <t>m</t>
  </si>
  <si>
    <t>1.名称:电力电缆
2.型号:WDZA-YJLY{22}-3x400
3.材质:铝芯
4.敷设方式、部位:原有电缆沟、顶管及排管内敷设
5.电压等级(kV):8.7/15kV
6.其他:详见相关设计、要求及规范，以上项目特征与图纸不符时，以图纸为准                  7.含税含运费</t>
  </si>
  <si>
    <t>1.名称:电力电缆
2.型号:WDZA-YJLY{22}-3x240
3.材质:铝芯
4.敷设方式、部位:原有电缆沟、顶管及排管内敷设
5.电压等级(kV):8.7/15kV
6.其他:详见相关设计、要求及规范，以上项目特征与图纸不符时，以图纸为准                  7.含税含运费</t>
  </si>
  <si>
    <t>合计</t>
  </si>
  <si>
    <t>注：本次只对该工程新建设备材料价格及其工程量审核，另外挖沟槽、顶管、基础等土建部分和设备材料安装费用不在本次审核范围内。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</si>
</sst>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49" applyFont="1" applyFill="1" applyAlignment="1"/>
    <xf numFmtId="0" fontId="6" fillId="2" borderId="0" xfId="49" applyFont="1" applyFill="1" applyAlignment="1">
      <alignment horizontal="center" wrapText="1"/>
    </xf>
    <xf numFmtId="0" fontId="7" fillId="2" borderId="0" xfId="49" applyFont="1" applyFill="1" applyAlignment="1">
      <alignment horizontal="center" wrapText="1"/>
    </xf>
    <xf numFmtId="0" fontId="8" fillId="2" borderId="0" xfId="49" applyFont="1" applyFill="1" applyAlignment="1">
      <alignment horizontal="left" wrapText="1"/>
    </xf>
    <xf numFmtId="0" fontId="9" fillId="2" borderId="0" xfId="49" applyFont="1" applyFill="1" applyAlignment="1">
      <alignment horizontal="right" wrapText="1"/>
    </xf>
    <xf numFmtId="0" fontId="9" fillId="2" borderId="5" xfId="49" applyFont="1" applyFill="1" applyBorder="1" applyAlignment="1">
      <alignment horizontal="left" wrapText="1"/>
    </xf>
    <xf numFmtId="0" fontId="9" fillId="2" borderId="6" xfId="49" applyFont="1" applyFill="1" applyBorder="1" applyAlignment="1">
      <alignment horizontal="left" wrapText="1"/>
    </xf>
    <xf numFmtId="0" fontId="9" fillId="2" borderId="0" xfId="49" applyFont="1" applyFill="1" applyAlignment="1">
      <alignment horizontal="left" wrapText="1"/>
    </xf>
    <xf numFmtId="0" fontId="9" fillId="2" borderId="7" xfId="49" applyFont="1" applyFill="1" applyBorder="1" applyAlignment="1">
      <alignment horizontal="left" wrapText="1"/>
    </xf>
    <xf numFmtId="0" fontId="10" fillId="2" borderId="7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vertical="center" wrapText="1"/>
    </xf>
    <xf numFmtId="0" fontId="8" fillId="2" borderId="0" xfId="49" applyFont="1" applyFill="1" applyAlignment="1">
      <alignment horizontal="right" wrapText="1"/>
    </xf>
    <xf numFmtId="0" fontId="9" fillId="2" borderId="5" xfId="49" applyFont="1" applyFill="1" applyBorder="1" applyAlignment="1">
      <alignment horizontal="center" wrapText="1"/>
    </xf>
    <xf numFmtId="0" fontId="8" fillId="2" borderId="0" xfId="49" applyFont="1" applyFill="1" applyAlignment="1">
      <alignment horizontal="right" vertical="center" wrapText="1"/>
    </xf>
    <xf numFmtId="0" fontId="10" fillId="2" borderId="7" xfId="49" applyFont="1" applyFill="1" applyBorder="1" applyAlignment="1">
      <alignment horizontal="center" vertical="top" wrapText="1"/>
    </xf>
    <xf numFmtId="0" fontId="10" fillId="2" borderId="0" xfId="49" applyFont="1" applyFill="1" applyAlignment="1">
      <alignment horizontal="center" wrapText="1"/>
    </xf>
    <xf numFmtId="0" fontId="10" fillId="2" borderId="0" xfId="49" applyFont="1" applyFill="1" applyAlignment="1">
      <alignment horizontal="center" vertical="top" wrapText="1"/>
    </xf>
    <xf numFmtId="0" fontId="10" fillId="2" borderId="0" xfId="49" applyFont="1" applyFill="1" applyAlignment="1">
      <alignment horizontal="right" vertical="top" wrapText="1"/>
    </xf>
    <xf numFmtId="0" fontId="10" fillId="2" borderId="0" xfId="49" applyFont="1" applyFill="1" applyAlignment="1">
      <alignment horizontal="left" vertical="center" wrapText="1"/>
    </xf>
    <xf numFmtId="0" fontId="10" fillId="2" borderId="0" xfId="49" applyFont="1" applyFill="1" applyAlignment="1">
      <alignment horizontal="center" vertical="center" wrapText="1"/>
    </xf>
    <xf numFmtId="0" fontId="10" fillId="2" borderId="0" xfId="49" applyFont="1" applyFill="1" applyAlignment="1">
      <alignment horizontal="right" vertical="center" wrapText="1"/>
    </xf>
    <xf numFmtId="0" fontId="8" fillId="2" borderId="0" xfId="49" applyFont="1" applyFill="1" applyAlignment="1">
      <alignment horizontal="center" wrapText="1"/>
    </xf>
    <xf numFmtId="0" fontId="11" fillId="2" borderId="5" xfId="49" applyFont="1" applyFill="1" applyBorder="1" applyAlignment="1">
      <alignment horizontal="center" wrapText="1"/>
    </xf>
    <xf numFmtId="0" fontId="12" fillId="2" borderId="0" xfId="49" applyFont="1" applyFill="1" applyAlignment="1">
      <alignment horizontal="right" wrapText="1"/>
    </xf>
    <xf numFmtId="0" fontId="9" fillId="2" borderId="0" xfId="49" applyFont="1" applyFill="1" applyAlignment="1">
      <alignment vertical="center" wrapText="1"/>
    </xf>
    <xf numFmtId="0" fontId="12" fillId="2" borderId="0" xfId="49" applyFont="1" applyFill="1" applyAlignment="1">
      <alignment horizontal="left" wrapText="1"/>
    </xf>
    <xf numFmtId="0" fontId="13" fillId="2" borderId="0" xfId="49" applyFont="1" applyFill="1" applyAlignment="1">
      <alignment horizontal="center" wrapText="1"/>
    </xf>
    <xf numFmtId="0" fontId="13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85" zoomScaleNormal="85" topLeftCell="A3" workbookViewId="0">
      <selection activeCell="A3" sqref="A3:G3"/>
    </sheetView>
  </sheetViews>
  <sheetFormatPr defaultColWidth="8" defaultRowHeight="10.85" outlineLevelCol="6"/>
  <cols>
    <col min="1" max="1" width="14.8165137614679" style="22" customWidth="1"/>
    <col min="2" max="2" width="3.25688073394495" style="22" customWidth="1"/>
    <col min="3" max="3" width="24.2935779816514" style="22" customWidth="1"/>
    <col min="4" max="4" width="8.74311926605505" style="22" customWidth="1"/>
    <col min="5" max="5" width="27.256880733945" style="22" customWidth="1"/>
    <col min="6" max="6" width="0.440366972477064" style="22" customWidth="1"/>
    <col min="7" max="7" width="24" style="22" customWidth="1"/>
    <col min="8" max="16384" width="8" style="22"/>
  </cols>
  <sheetData>
    <row r="1" s="22" customFormat="1" ht="127.5" customHeight="1" spans="1:7">
      <c r="A1" s="23" t="s">
        <v>0</v>
      </c>
      <c r="B1" s="23"/>
      <c r="C1" s="23"/>
      <c r="D1" s="23"/>
      <c r="E1" s="23"/>
      <c r="F1" s="23"/>
      <c r="G1" s="23"/>
    </row>
    <row r="2" s="22" customFormat="1" ht="84.75" customHeight="1" spans="1:7">
      <c r="A2" s="24" t="s">
        <v>1</v>
      </c>
      <c r="B2" s="24"/>
      <c r="C2" s="24"/>
      <c r="D2" s="24"/>
      <c r="E2" s="24"/>
      <c r="F2" s="24"/>
      <c r="G2" s="24"/>
    </row>
    <row r="3" s="22" customFormat="1" ht="226.5" customHeight="1" spans="1:7">
      <c r="A3" s="29"/>
      <c r="B3" s="29"/>
      <c r="C3" s="29"/>
      <c r="D3" s="29"/>
      <c r="E3" s="29"/>
      <c r="F3" s="29"/>
      <c r="G3" s="29"/>
    </row>
    <row r="4" s="22" customFormat="1" ht="60" customHeight="1" spans="1:7">
      <c r="A4" s="29"/>
      <c r="B4" s="43" t="s">
        <v>2</v>
      </c>
      <c r="C4" s="43"/>
      <c r="D4" s="44"/>
      <c r="E4" s="44"/>
      <c r="F4" s="29"/>
      <c r="G4" s="29"/>
    </row>
    <row r="5" s="22" customFormat="1" ht="24" customHeight="1" spans="1:7">
      <c r="A5" s="29"/>
      <c r="B5" s="45"/>
      <c r="C5" s="45"/>
      <c r="D5" s="36" t="s">
        <v>3</v>
      </c>
      <c r="E5" s="36"/>
      <c r="F5" s="29"/>
      <c r="G5" s="29"/>
    </row>
    <row r="6" s="22" customFormat="1" ht="60.75" customHeight="1" spans="1:7">
      <c r="A6" s="29"/>
      <c r="B6" s="43" t="s">
        <v>4</v>
      </c>
      <c r="C6" s="43"/>
      <c r="D6" s="44"/>
      <c r="E6" s="44"/>
      <c r="F6" s="29"/>
      <c r="G6" s="29"/>
    </row>
    <row r="7" s="22" customFormat="1" ht="24" customHeight="1" spans="1:7">
      <c r="A7" s="29"/>
      <c r="B7" s="41"/>
      <c r="C7" s="41"/>
      <c r="D7" s="36" t="s">
        <v>3</v>
      </c>
      <c r="E7" s="36"/>
      <c r="F7" s="41"/>
      <c r="G7" s="41"/>
    </row>
    <row r="8" s="22" customFormat="1" ht="69.75" customHeight="1" spans="1:7">
      <c r="A8" s="43" t="s">
        <v>5</v>
      </c>
      <c r="B8" s="43"/>
      <c r="C8" s="43"/>
      <c r="D8" s="43"/>
      <c r="E8" s="43"/>
      <c r="F8" s="43"/>
      <c r="G8" s="43"/>
    </row>
    <row r="9" s="22" customFormat="1" ht="21" customHeight="1" spans="1:7">
      <c r="A9" s="29"/>
      <c r="B9" s="46"/>
      <c r="C9" s="46"/>
      <c r="D9" s="47"/>
      <c r="E9" s="47"/>
      <c r="F9" s="39"/>
      <c r="G9" s="39"/>
    </row>
    <row r="10" s="22" customFormat="1" ht="18" customHeight="1" spans="1:7">
      <c r="A10" s="40"/>
      <c r="B10" s="40"/>
      <c r="C10" s="48"/>
      <c r="D10" s="48"/>
      <c r="E10" s="48"/>
      <c r="F10" s="48"/>
      <c r="G10" s="42" t="s">
        <v>6</v>
      </c>
    </row>
    <row r="11" s="22" customFormat="1" ht="18" customHeight="1" spans="1:7">
      <c r="A11" s="49" t="s">
        <v>7</v>
      </c>
      <c r="B11" s="49"/>
      <c r="C11" s="49"/>
      <c r="D11" s="49"/>
      <c r="E11" s="49"/>
      <c r="F11" s="49"/>
      <c r="G11" s="49"/>
    </row>
  </sheetData>
  <mergeCells count="21">
    <mergeCell ref="A1:G1"/>
    <mergeCell ref="A2:G2"/>
    <mergeCell ref="A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A8:G8"/>
    <mergeCell ref="B9:C9"/>
    <mergeCell ref="F9:G9"/>
    <mergeCell ref="A10:B10"/>
    <mergeCell ref="C10:F10"/>
    <mergeCell ref="A11:G1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="115" zoomScaleNormal="85" topLeftCell="A3" workbookViewId="0">
      <selection activeCell="C6" sqref="C6:D6"/>
    </sheetView>
  </sheetViews>
  <sheetFormatPr defaultColWidth="8" defaultRowHeight="10.85" outlineLevelCol="6"/>
  <cols>
    <col min="1" max="1" width="14.7798165137615" style="22" customWidth="1"/>
    <col min="2" max="2" width="1.03669724770642" style="22" customWidth="1"/>
    <col min="3" max="3" width="10.0733944954128" style="22" customWidth="1"/>
    <col min="4" max="4" width="12.2935779816514" style="22" customWidth="1"/>
    <col min="5" max="5" width="17.2018348623853" style="22" customWidth="1"/>
    <col min="6" max="6" width="7.70642201834862" style="22" customWidth="1"/>
    <col min="7" max="7" width="22.0733944954128" style="22" customWidth="1"/>
    <col min="8" max="16384" width="8" style="22"/>
  </cols>
  <sheetData>
    <row r="1" s="22" customFormat="1" ht="84.75" customHeight="1" spans="1:7">
      <c r="A1" s="23" t="s">
        <v>0</v>
      </c>
      <c r="B1" s="23"/>
      <c r="C1" s="23"/>
      <c r="D1" s="23"/>
      <c r="E1" s="23"/>
      <c r="F1" s="23"/>
      <c r="G1" s="23"/>
    </row>
    <row r="2" s="22" customFormat="1" ht="84.75" customHeight="1" spans="1:7">
      <c r="A2" s="24" t="s">
        <v>8</v>
      </c>
      <c r="B2" s="24"/>
      <c r="C2" s="24"/>
      <c r="D2" s="24"/>
      <c r="E2" s="24"/>
      <c r="F2" s="24"/>
      <c r="G2" s="24"/>
    </row>
    <row r="3" s="22" customFormat="1" ht="84.75" customHeight="1" spans="1:7">
      <c r="A3" s="25" t="s">
        <v>9</v>
      </c>
      <c r="B3" s="25"/>
      <c r="C3" s="26" t="s">
        <v>10</v>
      </c>
      <c r="D3" s="27">
        <v>1851040.54</v>
      </c>
      <c r="E3" s="27"/>
      <c r="F3" s="27"/>
      <c r="G3" s="27"/>
    </row>
    <row r="4" s="22" customFormat="1" ht="33" customHeight="1" spans="1:7">
      <c r="A4" s="25"/>
      <c r="B4" s="25"/>
      <c r="C4" s="26" t="s">
        <v>11</v>
      </c>
      <c r="D4" s="28" t="s">
        <v>12</v>
      </c>
      <c r="E4" s="28"/>
      <c r="F4" s="28"/>
      <c r="G4" s="28"/>
    </row>
    <row r="5" s="22" customFormat="1" ht="18" customHeight="1" spans="1:7">
      <c r="A5" s="29"/>
      <c r="B5" s="29"/>
      <c r="C5" s="29"/>
      <c r="D5" s="30"/>
      <c r="E5" s="31"/>
      <c r="F5" s="31"/>
      <c r="G5" s="31"/>
    </row>
    <row r="6" s="22" customFormat="1" ht="62.25" customHeight="1" spans="1:7">
      <c r="A6" s="25" t="s">
        <v>2</v>
      </c>
      <c r="B6" s="25"/>
      <c r="C6" s="32"/>
      <c r="D6" s="32"/>
      <c r="E6" s="33" t="s">
        <v>4</v>
      </c>
      <c r="F6" s="34"/>
      <c r="G6" s="34"/>
    </row>
    <row r="7" s="22" customFormat="1" ht="29.25" customHeight="1" spans="1:7">
      <c r="A7" s="35"/>
      <c r="B7" s="35"/>
      <c r="C7" s="36" t="s">
        <v>13</v>
      </c>
      <c r="D7" s="36"/>
      <c r="E7" s="37"/>
      <c r="F7" s="38" t="s">
        <v>14</v>
      </c>
      <c r="G7" s="38"/>
    </row>
    <row r="8" s="22" customFormat="1" ht="71.25" customHeight="1" spans="1:7">
      <c r="A8" s="25" t="s">
        <v>15</v>
      </c>
      <c r="B8" s="25"/>
      <c r="C8" s="34"/>
      <c r="D8" s="34"/>
      <c r="E8" s="33" t="s">
        <v>16</v>
      </c>
      <c r="F8" s="34"/>
      <c r="G8" s="34"/>
    </row>
    <row r="9" s="22" customFormat="1" ht="29.25" customHeight="1" spans="1:7">
      <c r="A9" s="25"/>
      <c r="B9" s="25"/>
      <c r="C9" s="36" t="s">
        <v>17</v>
      </c>
      <c r="D9" s="36"/>
      <c r="E9" s="37"/>
      <c r="F9" s="36" t="s">
        <v>17</v>
      </c>
      <c r="G9" s="36"/>
    </row>
    <row r="10" s="22" customFormat="1" ht="71.25" customHeight="1" spans="1:7">
      <c r="A10" s="25" t="s">
        <v>18</v>
      </c>
      <c r="B10" s="25"/>
      <c r="C10" s="34"/>
      <c r="D10" s="34"/>
      <c r="E10" s="33" t="s">
        <v>19</v>
      </c>
      <c r="F10" s="34"/>
      <c r="G10" s="34"/>
    </row>
    <row r="11" s="22" customFormat="1" ht="29.25" customHeight="1" spans="1:7">
      <c r="A11" s="33"/>
      <c r="B11" s="33"/>
      <c r="C11" s="36" t="s">
        <v>20</v>
      </c>
      <c r="D11" s="36"/>
      <c r="E11" s="39"/>
      <c r="F11" s="36" t="s">
        <v>21</v>
      </c>
      <c r="G11" s="36"/>
    </row>
    <row r="12" s="22" customFormat="1" ht="71.25" customHeight="1" spans="1:7">
      <c r="A12" s="25" t="s">
        <v>22</v>
      </c>
      <c r="B12" s="25"/>
      <c r="C12" s="29" t="s">
        <v>23</v>
      </c>
      <c r="D12" s="29"/>
      <c r="E12" s="33" t="s">
        <v>24</v>
      </c>
      <c r="F12" s="29" t="s">
        <v>23</v>
      </c>
      <c r="G12" s="29"/>
    </row>
    <row r="13" s="22" customFormat="1" ht="18" customHeight="1" spans="1:7">
      <c r="A13" s="40"/>
      <c r="B13" s="41"/>
      <c r="C13" s="41"/>
      <c r="D13" s="41"/>
      <c r="E13" s="41"/>
      <c r="F13" s="41"/>
      <c r="G13" s="42" t="s">
        <v>25</v>
      </c>
    </row>
  </sheetData>
  <mergeCells count="30">
    <mergeCell ref="A1:G1"/>
    <mergeCell ref="A2:G2"/>
    <mergeCell ref="A3:B3"/>
    <mergeCell ref="D3:G3"/>
    <mergeCell ref="A4:B4"/>
    <mergeCell ref="D4:G4"/>
    <mergeCell ref="A5:B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A11:B11"/>
    <mergeCell ref="C11:D11"/>
    <mergeCell ref="F11:G11"/>
    <mergeCell ref="A12:B12"/>
    <mergeCell ref="C12:D12"/>
    <mergeCell ref="F12:G12"/>
    <mergeCell ref="B13:F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30" zoomScaleNormal="130" topLeftCell="A7" workbookViewId="0">
      <selection activeCell="F7" sqref="F7"/>
    </sheetView>
  </sheetViews>
  <sheetFormatPr defaultColWidth="9" defaultRowHeight="12.9" outlineLevelCol="7"/>
  <cols>
    <col min="1" max="1" width="9" style="1"/>
    <col min="2" max="2" width="20.3761467889908" style="1" customWidth="1"/>
    <col min="3" max="3" width="94.348623853211" style="2" customWidth="1"/>
    <col min="4" max="5" width="9" style="1"/>
    <col min="6" max="6" width="13" style="1" customWidth="1"/>
    <col min="7" max="7" width="15.1467889908257" style="3" customWidth="1"/>
    <col min="8" max="16384" width="9" style="1"/>
  </cols>
  <sheetData>
    <row r="1" ht="50" customHeight="1" spans="1:8">
      <c r="A1" s="4" t="s">
        <v>26</v>
      </c>
      <c r="B1" s="5"/>
      <c r="C1" s="6"/>
      <c r="D1" s="5"/>
      <c r="E1" s="5"/>
      <c r="F1" s="5"/>
      <c r="G1" s="7"/>
      <c r="H1" s="8"/>
    </row>
    <row r="2" ht="50" customHeight="1" spans="1:8">
      <c r="A2" s="9" t="s">
        <v>27</v>
      </c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G2" s="10" t="s">
        <v>33</v>
      </c>
      <c r="H2" s="9" t="s">
        <v>34</v>
      </c>
    </row>
    <row r="3" ht="77" customHeight="1" spans="1:8">
      <c r="A3" s="9">
        <v>1</v>
      </c>
      <c r="B3" s="9" t="s">
        <v>35</v>
      </c>
      <c r="C3" s="11" t="s">
        <v>36</v>
      </c>
      <c r="D3" s="9" t="s">
        <v>37</v>
      </c>
      <c r="E3" s="9">
        <v>1</v>
      </c>
      <c r="F3" s="9">
        <v>157500</v>
      </c>
      <c r="G3" s="10">
        <f>E3*F3</f>
        <v>157500</v>
      </c>
      <c r="H3" s="9"/>
    </row>
    <row r="4" ht="66" customHeight="1" spans="1:8">
      <c r="A4" s="9">
        <v>2</v>
      </c>
      <c r="B4" s="9" t="s">
        <v>35</v>
      </c>
      <c r="C4" s="11" t="s">
        <v>38</v>
      </c>
      <c r="D4" s="9" t="s">
        <v>37</v>
      </c>
      <c r="E4" s="9">
        <v>1</v>
      </c>
      <c r="F4" s="9">
        <v>182000</v>
      </c>
      <c r="G4" s="10">
        <f t="shared" ref="G4:G9" si="0">E4*F4</f>
        <v>182000</v>
      </c>
      <c r="H4" s="9"/>
    </row>
    <row r="5" ht="65.2" spans="1:8">
      <c r="A5" s="9">
        <v>3</v>
      </c>
      <c r="B5" s="9" t="s">
        <v>39</v>
      </c>
      <c r="C5" s="11" t="s">
        <v>40</v>
      </c>
      <c r="D5" s="9" t="s">
        <v>37</v>
      </c>
      <c r="E5" s="9">
        <v>4</v>
      </c>
      <c r="F5" s="9">
        <v>233000</v>
      </c>
      <c r="G5" s="10">
        <f t="shared" si="0"/>
        <v>932000</v>
      </c>
      <c r="H5" s="9"/>
    </row>
    <row r="6" ht="65.2" spans="1:8">
      <c r="A6" s="9">
        <v>4</v>
      </c>
      <c r="B6" s="9" t="s">
        <v>41</v>
      </c>
      <c r="C6" s="11" t="s">
        <v>42</v>
      </c>
      <c r="D6" s="9" t="s">
        <v>37</v>
      </c>
      <c r="E6" s="9">
        <v>1</v>
      </c>
      <c r="F6" s="9">
        <v>133000</v>
      </c>
      <c r="G6" s="10">
        <f t="shared" si="0"/>
        <v>133000</v>
      </c>
      <c r="H6" s="9"/>
    </row>
    <row r="7" ht="114.1" spans="1:8">
      <c r="A7" s="9">
        <v>5</v>
      </c>
      <c r="B7" s="9" t="s">
        <v>43</v>
      </c>
      <c r="C7" s="11" t="s">
        <v>44</v>
      </c>
      <c r="D7" s="9" t="s">
        <v>45</v>
      </c>
      <c r="E7" s="9">
        <v>358.75</v>
      </c>
      <c r="F7" s="9">
        <v>795</v>
      </c>
      <c r="G7" s="10">
        <f t="shared" si="0"/>
        <v>285206.25</v>
      </c>
      <c r="H7" s="9"/>
    </row>
    <row r="8" ht="114.1" spans="1:8">
      <c r="A8" s="9">
        <v>6</v>
      </c>
      <c r="B8" s="9" t="s">
        <v>43</v>
      </c>
      <c r="C8" s="12" t="s">
        <v>46</v>
      </c>
      <c r="D8" s="9" t="s">
        <v>45</v>
      </c>
      <c r="E8" s="9">
        <v>445.75</v>
      </c>
      <c r="F8" s="9">
        <v>148.99</v>
      </c>
      <c r="G8" s="10">
        <f t="shared" si="0"/>
        <v>66412.2925</v>
      </c>
      <c r="H8" s="9"/>
    </row>
    <row r="9" ht="114.1" spans="1:8">
      <c r="A9" s="9">
        <v>7</v>
      </c>
      <c r="B9" s="9" t="s">
        <v>43</v>
      </c>
      <c r="C9" s="11" t="s">
        <v>47</v>
      </c>
      <c r="D9" s="9" t="s">
        <v>45</v>
      </c>
      <c r="E9" s="9">
        <v>978.88</v>
      </c>
      <c r="F9" s="9">
        <v>96.97</v>
      </c>
      <c r="G9" s="10">
        <f t="shared" si="0"/>
        <v>94921.9936</v>
      </c>
      <c r="H9" s="9"/>
    </row>
    <row r="10" ht="50" customHeight="1" spans="1:8">
      <c r="A10" s="13">
        <v>8</v>
      </c>
      <c r="B10" s="14" t="s">
        <v>48</v>
      </c>
      <c r="C10" s="15"/>
      <c r="D10" s="16"/>
      <c r="E10" s="16"/>
      <c r="F10" s="17"/>
      <c r="G10" s="18">
        <f>G3+G4+G5+G6+G7+G8+G9</f>
        <v>1851040.5361</v>
      </c>
      <c r="H10" s="13"/>
    </row>
    <row r="11" ht="50" customHeight="1" spans="1:8">
      <c r="A11" s="19" t="s">
        <v>49</v>
      </c>
      <c r="B11" s="20"/>
      <c r="C11" s="20"/>
      <c r="D11" s="20"/>
      <c r="E11" s="20"/>
      <c r="F11" s="20"/>
      <c r="G11" s="20"/>
      <c r="H11" s="21"/>
    </row>
  </sheetData>
  <mergeCells count="3">
    <mergeCell ref="A1:H1"/>
    <mergeCell ref="B10:F10"/>
    <mergeCell ref="A11:H11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扉页</vt:lpstr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Administrator</cp:lastModifiedBy>
  <dcterms:created xsi:type="dcterms:W3CDTF">2024-01-17T08:23:00Z</dcterms:created>
  <dcterms:modified xsi:type="dcterms:W3CDTF">2024-01-24T02:57:11Z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43AFCB9897B546AAB9579B3B2FB164DC_13</vt:lpwstr>
  </property>
  <property fmtid="{D5CDD505-2E9C-101B-9397-08002B2CF9AE}" pid="3" name="KSOProductBuildVer">
    <vt:lpwstr>2052-12.1.0.16120</vt:lpwstr>
  </property>
</Properties>
</file>